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J 16" sheetId="1" state="visible" r:id="rId2"/>
  </sheets>
  <definedNames>
    <definedName function="false" hidden="false" localSheetId="0" name="_xlnm.Print_Titles" vbProcedure="false">'ORJ 16'!$1:$1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<sst xmlns="http://schemas.openxmlformats.org/spreadsheetml/2006/main" count="57" uniqueCount="42">
  <si>
    <t xml:space="preserve">ORJ+M35I35A1:M34</t>
  </si>
  <si>
    <t xml:space="preserve">Par</t>
  </si>
  <si>
    <t xml:space="preserve">Pol</t>
  </si>
  <si>
    <t xml:space="preserve">ORG</t>
  </si>
  <si>
    <t xml:space="preserve">Nas</t>
  </si>
  <si>
    <t xml:space="preserve">Zdr</t>
  </si>
  <si>
    <t xml:space="preserve">ÚZ</t>
  </si>
  <si>
    <t xml:space="preserve">Úč 2019 (1-12)</t>
  </si>
  <si>
    <t xml:space="preserve">Úč 2020 (1-12)</t>
  </si>
  <si>
    <t xml:space="preserve">Úč 2021 (1-6)</t>
  </si>
  <si>
    <t xml:space="preserve">RU 2021 (1-6)</t>
  </si>
  <si>
    <t xml:space="preserve">NR 2022</t>
  </si>
  <si>
    <t xml:space="preserve">Zkratka položky</t>
  </si>
  <si>
    <t xml:space="preserve">Název org.</t>
  </si>
  <si>
    <t xml:space="preserve">Zkratka paragrafu</t>
  </si>
  <si>
    <t xml:space="preserve">Název účelového znaku</t>
  </si>
  <si>
    <t xml:space="preserve">Přijaté nekap. přísp.a náhrady</t>
  </si>
  <si>
    <t xml:space="preserve">Požární ochrana - dobrovolná část</t>
  </si>
  <si>
    <t xml:space="preserve">Běžné příjmy</t>
  </si>
  <si>
    <t xml:space="preserve">Příjmy 16 - Jednotka sboru dobrovolných hasičů</t>
  </si>
  <si>
    <t xml:space="preserve">Ostatní osobní výdaje</t>
  </si>
  <si>
    <t xml:space="preserve">Ochranné pomůcky</t>
  </si>
  <si>
    <t xml:space="preserve">Léky a zdrav. mater.</t>
  </si>
  <si>
    <t xml:space="preserve">Drobný dlouhod. HM</t>
  </si>
  <si>
    <t xml:space="preserve">Nákup materiálu j.n.</t>
  </si>
  <si>
    <t xml:space="preserve">Studená voda</t>
  </si>
  <si>
    <t xml:space="preserve">Plyn</t>
  </si>
  <si>
    <t xml:space="preserve">Elektrická energie</t>
  </si>
  <si>
    <t xml:space="preserve">Pohonné hmoty a maziva</t>
  </si>
  <si>
    <t xml:space="preserve">Služby elektronických komunikací</t>
  </si>
  <si>
    <t xml:space="preserve">Služby peněžních ústavů</t>
  </si>
  <si>
    <t xml:space="preserve">Služby školení a vzdělávání</t>
  </si>
  <si>
    <t xml:space="preserve">Nákup ostatních služeb</t>
  </si>
  <si>
    <t xml:space="preserve">Opravy a udržování</t>
  </si>
  <si>
    <t xml:space="preserve">Převody vnitřním organizač.jedn.</t>
  </si>
  <si>
    <t xml:space="preserve">Běžné výdaje</t>
  </si>
  <si>
    <t xml:space="preserve">Výdaje 16 - Jednotka sboru dobrovolných hasičů</t>
  </si>
  <si>
    <t xml:space="preserve">VÝSLEDEK HOSPODAŘENÍ (P - V)</t>
  </si>
  <si>
    <t xml:space="preserve">PROVOZNÍ PŘEBYTEK (BP - BV)</t>
  </si>
  <si>
    <t xml:space="preserve">V Chomutově dne 27.7.2021</t>
  </si>
  <si>
    <t xml:space="preserve">správce rozpučtu :      Jaroslava  Suková</t>
  </si>
  <si>
    <t xml:space="preserve">příkazce operace :   Miloslav Malík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</si>
</sst>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"/>
    <numFmt numFmtId="166" formatCode="#,##0.00"/>
    <numFmt numFmtId="167" formatCode="@"/>
  </numFmts>
  <fonts count="7">
    <font>
      <sz val="11.25"/>
      <name val="Cambria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Cambria"/>
      <family val="1"/>
      <charset val="238"/>
    </font>
    <font>
      <b val="true"/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C0C0C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5" fillId="2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7" fontId="5" fillId="2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5" fillId="2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P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6" activeCellId="0" sqref="A16:M16"/>
    </sheetView>
  </sheetViews>
  <sheetFormatPr defaultColWidth="8.73046875" defaultRowHeight="12.75" zeroHeight="false" outlineLevelRow="0" outlineLevelCol="0"/>
  <cols>
    <col collapsed="false" customWidth="true" hidden="false" outlineLevel="0" max="1" min="1" style="1" width="3.25"/>
    <col collapsed="false" customWidth="true" hidden="false" outlineLevel="0" max="3" min="2" style="1" width="4.87"/>
    <col collapsed="false" customWidth="true" hidden="false" outlineLevel="0" max="4" min="4" style="1" width="9.38"/>
    <col collapsed="false" customWidth="true" hidden="false" outlineLevel="0" max="6" min="5" style="1" width="3.88"/>
    <col collapsed="false" customWidth="true" hidden="false" outlineLevel="0" max="7" min="7" style="1" width="6.25"/>
    <col collapsed="false" customWidth="true" hidden="false" outlineLevel="0" max="12" min="8" style="2" width="11.75"/>
    <col collapsed="false" customWidth="true" hidden="false" outlineLevel="0" max="13" min="13" style="3" width="41.25"/>
    <col collapsed="false" customWidth="true" hidden="false" outlineLevel="0" max="14" min="14" style="3" width="44.5"/>
    <col collapsed="false" customWidth="true" hidden="false" outlineLevel="0" max="15" min="15" style="3" width="35.5"/>
    <col collapsed="false" customWidth="true" hidden="false" outlineLevel="0" max="16" min="16" style="3" width="80.63"/>
    <col collapsed="false" customWidth="false" hidden="false" outlineLevel="0" max="1024" min="17" style="4" width="8.75"/>
  </cols>
  <sheetData>
    <row r="1" customFormat="false" ht="29.1" hidden="false" customHeight="true" outlineLevel="0" collapsed="false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7" t="s">
        <v>12</v>
      </c>
      <c r="N1" s="7" t="s">
        <v>13</v>
      </c>
      <c r="O1" s="7" t="s">
        <v>14</v>
      </c>
      <c r="P1" s="7" t="s">
        <v>15</v>
      </c>
    </row>
    <row r="3" customFormat="false" ht="12.75" hidden="false" customHeight="false" outlineLevel="0" collapsed="false">
      <c r="A3" s="8" t="n">
        <v>16</v>
      </c>
      <c r="B3" s="8" t="n">
        <v>5512</v>
      </c>
      <c r="C3" s="8" t="n">
        <v>2324</v>
      </c>
      <c r="D3" s="8"/>
      <c r="E3" s="8"/>
      <c r="F3" s="8"/>
      <c r="G3" s="8"/>
      <c r="H3" s="9" t="n">
        <v>13.1</v>
      </c>
      <c r="I3" s="9" t="n">
        <v>2.46213</v>
      </c>
      <c r="J3" s="9" t="n">
        <v>3.117</v>
      </c>
      <c r="K3" s="9"/>
      <c r="L3" s="10"/>
      <c r="M3" s="11" t="s">
        <v>16</v>
      </c>
      <c r="N3" s="11"/>
      <c r="O3" s="11" t="s">
        <v>17</v>
      </c>
      <c r="P3" s="11"/>
    </row>
    <row r="5" customFormat="false" ht="12.75" hidden="false" customHeight="false" outlineLevel="0" collapsed="false">
      <c r="A5" s="12" t="s">
        <v>18</v>
      </c>
      <c r="B5" s="12"/>
      <c r="C5" s="12"/>
      <c r="D5" s="12"/>
      <c r="E5" s="12"/>
      <c r="F5" s="12"/>
      <c r="G5" s="12"/>
      <c r="H5" s="13" t="n">
        <f aca="false">SUM(H2:H4)</f>
        <v>13.1</v>
      </c>
      <c r="I5" s="13" t="n">
        <f aca="false">SUM(I2:I4)</f>
        <v>2.46213</v>
      </c>
      <c r="J5" s="13" t="n">
        <f aca="false">SUM(J2:J4)</f>
        <v>3.117</v>
      </c>
      <c r="K5" s="13" t="n">
        <f aca="false">SUM(K2:K4)</f>
        <v>0</v>
      </c>
      <c r="L5" s="14" t="n">
        <f aca="false">SUM(L2:L4)</f>
        <v>0</v>
      </c>
      <c r="M5" s="15"/>
      <c r="N5" s="15"/>
      <c r="O5" s="15"/>
      <c r="P5" s="15"/>
    </row>
    <row r="7" customFormat="false" ht="12.75" hidden="false" customHeight="false" outlineLevel="0" collapsed="false">
      <c r="A7" s="12" t="s">
        <v>19</v>
      </c>
      <c r="B7" s="12"/>
      <c r="C7" s="12"/>
      <c r="D7" s="12"/>
      <c r="E7" s="12"/>
      <c r="F7" s="12"/>
      <c r="G7" s="12"/>
      <c r="H7" s="13" t="n">
        <f aca="false">SUM(H5:H6)</f>
        <v>13.1</v>
      </c>
      <c r="I7" s="13" t="n">
        <f aca="false">SUM(I5:I6)</f>
        <v>2.46213</v>
      </c>
      <c r="J7" s="13" t="n">
        <f aca="false">SUM(J5:J6)</f>
        <v>3.117</v>
      </c>
      <c r="K7" s="13" t="n">
        <f aca="false">SUM(K5:K6)</f>
        <v>0</v>
      </c>
      <c r="L7" s="14" t="n">
        <f aca="false">SUM(L5:L6)</f>
        <v>0</v>
      </c>
      <c r="M7" s="15"/>
      <c r="N7" s="15"/>
      <c r="O7" s="15"/>
      <c r="P7" s="15"/>
    </row>
    <row r="9" customFormat="false" ht="12.75" hidden="false" customHeight="false" outlineLevel="0" collapsed="false">
      <c r="A9" s="8" t="n">
        <v>16</v>
      </c>
      <c r="B9" s="8" t="n">
        <v>5512</v>
      </c>
      <c r="C9" s="8" t="n">
        <v>5021</v>
      </c>
      <c r="D9" s="8"/>
      <c r="E9" s="8"/>
      <c r="F9" s="8"/>
      <c r="G9" s="8"/>
      <c r="H9" s="9" t="n">
        <v>524.597</v>
      </c>
      <c r="I9" s="9" t="n">
        <v>492.278</v>
      </c>
      <c r="J9" s="9" t="n">
        <v>216.686</v>
      </c>
      <c r="K9" s="9" t="n">
        <v>540</v>
      </c>
      <c r="L9" s="10" t="n">
        <v>540</v>
      </c>
      <c r="M9" s="11" t="s">
        <v>20</v>
      </c>
      <c r="N9" s="11"/>
      <c r="O9" s="11" t="s">
        <v>17</v>
      </c>
      <c r="P9" s="11"/>
    </row>
    <row r="10" customFormat="false" ht="12.75" hidden="false" customHeight="false" outlineLevel="0" collapsed="false">
      <c r="A10" s="8" t="n">
        <v>16</v>
      </c>
      <c r="B10" s="8" t="n">
        <v>5512</v>
      </c>
      <c r="C10" s="8" t="n">
        <v>5132</v>
      </c>
      <c r="D10" s="8"/>
      <c r="E10" s="8"/>
      <c r="F10" s="8"/>
      <c r="G10" s="8"/>
      <c r="H10" s="9"/>
      <c r="I10" s="9"/>
      <c r="J10" s="9" t="n">
        <v>14.17552</v>
      </c>
      <c r="K10" s="9" t="n">
        <v>15</v>
      </c>
      <c r="L10" s="10" t="n">
        <v>15</v>
      </c>
      <c r="M10" s="11" t="s">
        <v>21</v>
      </c>
      <c r="N10" s="11"/>
      <c r="O10" s="11" t="s">
        <v>17</v>
      </c>
      <c r="P10" s="11"/>
    </row>
    <row r="11" customFormat="false" ht="12.75" hidden="false" customHeight="false" outlineLevel="0" collapsed="false">
      <c r="A11" s="8" t="n">
        <v>16</v>
      </c>
      <c r="B11" s="8" t="n">
        <v>5512</v>
      </c>
      <c r="C11" s="8" t="n">
        <v>5133</v>
      </c>
      <c r="D11" s="8"/>
      <c r="E11" s="8"/>
      <c r="F11" s="8"/>
      <c r="G11" s="8"/>
      <c r="H11" s="9"/>
      <c r="I11" s="9"/>
      <c r="J11" s="9"/>
      <c r="K11" s="9" t="n">
        <v>1</v>
      </c>
      <c r="L11" s="10" t="n">
        <v>1</v>
      </c>
      <c r="M11" s="11" t="s">
        <v>22</v>
      </c>
      <c r="N11" s="11"/>
      <c r="O11" s="11" t="s">
        <v>17</v>
      </c>
      <c r="P11" s="11"/>
    </row>
    <row r="12" customFormat="false" ht="12.75" hidden="false" customHeight="false" outlineLevel="0" collapsed="false">
      <c r="A12" s="8" t="n">
        <v>16</v>
      </c>
      <c r="B12" s="8" t="n">
        <v>5512</v>
      </c>
      <c r="C12" s="8" t="n">
        <v>5137</v>
      </c>
      <c r="D12" s="8"/>
      <c r="E12" s="8"/>
      <c r="F12" s="8"/>
      <c r="G12" s="8"/>
      <c r="H12" s="9" t="n">
        <v>1.59</v>
      </c>
      <c r="I12" s="9"/>
      <c r="J12" s="9"/>
      <c r="K12" s="9" t="n">
        <v>15</v>
      </c>
      <c r="L12" s="10" t="n">
        <v>15</v>
      </c>
      <c r="M12" s="11" t="s">
        <v>23</v>
      </c>
      <c r="N12" s="11"/>
      <c r="O12" s="11" t="s">
        <v>17</v>
      </c>
      <c r="P12" s="11"/>
    </row>
    <row r="13" customFormat="false" ht="12.75" hidden="false" customHeight="false" outlineLevel="0" collapsed="false">
      <c r="A13" s="8" t="n">
        <v>16</v>
      </c>
      <c r="B13" s="8" t="n">
        <v>5512</v>
      </c>
      <c r="C13" s="8" t="n">
        <v>5139</v>
      </c>
      <c r="D13" s="8"/>
      <c r="E13" s="8"/>
      <c r="F13" s="8"/>
      <c r="G13" s="8"/>
      <c r="H13" s="9" t="n">
        <v>9.55</v>
      </c>
      <c r="I13" s="9" t="n">
        <v>12.196</v>
      </c>
      <c r="J13" s="9" t="n">
        <v>4.303</v>
      </c>
      <c r="K13" s="9" t="n">
        <v>15</v>
      </c>
      <c r="L13" s="10" t="n">
        <v>15</v>
      </c>
      <c r="M13" s="11" t="s">
        <v>24</v>
      </c>
      <c r="N13" s="11"/>
      <c r="O13" s="11" t="s">
        <v>17</v>
      </c>
      <c r="P13" s="11"/>
    </row>
    <row r="14" customFormat="false" ht="12.75" hidden="false" customHeight="false" outlineLevel="0" collapsed="false">
      <c r="A14" s="8" t="n">
        <v>16</v>
      </c>
      <c r="B14" s="8" t="n">
        <v>5512</v>
      </c>
      <c r="C14" s="8" t="n">
        <v>5151</v>
      </c>
      <c r="D14" s="8"/>
      <c r="E14" s="8"/>
      <c r="F14" s="8"/>
      <c r="G14" s="8"/>
      <c r="H14" s="9" t="n">
        <v>6.53</v>
      </c>
      <c r="I14" s="9" t="n">
        <v>7.07</v>
      </c>
      <c r="J14" s="9" t="n">
        <v>3.391</v>
      </c>
      <c r="K14" s="9" t="n">
        <v>10</v>
      </c>
      <c r="L14" s="10" t="n">
        <v>10</v>
      </c>
      <c r="M14" s="11" t="s">
        <v>25</v>
      </c>
      <c r="N14" s="11"/>
      <c r="O14" s="11" t="s">
        <v>17</v>
      </c>
      <c r="P14" s="11"/>
    </row>
    <row r="15" customFormat="false" ht="12.75" hidden="false" customHeight="false" outlineLevel="0" collapsed="false">
      <c r="A15" s="8" t="n">
        <v>16</v>
      </c>
      <c r="B15" s="8" t="n">
        <v>5512</v>
      </c>
      <c r="C15" s="8" t="n">
        <v>5153</v>
      </c>
      <c r="D15" s="8"/>
      <c r="E15" s="8"/>
      <c r="F15" s="8"/>
      <c r="G15" s="8"/>
      <c r="H15" s="9" t="n">
        <v>42.8</v>
      </c>
      <c r="I15" s="9" t="n">
        <v>21.20983</v>
      </c>
      <c r="J15" s="9" t="n">
        <v>19.08645</v>
      </c>
      <c r="K15" s="9" t="n">
        <v>56</v>
      </c>
      <c r="L15" s="10" t="n">
        <v>56</v>
      </c>
      <c r="M15" s="11" t="s">
        <v>26</v>
      </c>
      <c r="N15" s="11"/>
      <c r="O15" s="11" t="s">
        <v>17</v>
      </c>
      <c r="P15" s="11"/>
    </row>
    <row r="16" customFormat="false" ht="12.8" hidden="false" customHeight="false" outlineLevel="0" collapsed="false">
      <c r="A16" s="16" t="n">
        <v>16</v>
      </c>
      <c r="B16" s="16" t="n">
        <v>5512</v>
      </c>
      <c r="C16" s="16" t="n">
        <v>5154</v>
      </c>
      <c r="D16" s="16"/>
      <c r="E16" s="16"/>
      <c r="F16" s="16"/>
      <c r="G16" s="16"/>
      <c r="H16" s="17" t="n">
        <v>11.04</v>
      </c>
      <c r="I16" s="17" t="n">
        <v>11.194</v>
      </c>
      <c r="J16" s="17" t="n">
        <v>5.28</v>
      </c>
      <c r="K16" s="17" t="n">
        <v>15</v>
      </c>
      <c r="L16" s="18" t="n">
        <v>25</v>
      </c>
      <c r="M16" s="19" t="s">
        <v>27</v>
      </c>
      <c r="N16" s="11"/>
      <c r="O16" s="11" t="s">
        <v>17</v>
      </c>
      <c r="P16" s="11"/>
    </row>
    <row r="17" customFormat="false" ht="12.75" hidden="false" customHeight="false" outlineLevel="0" collapsed="false">
      <c r="A17" s="8" t="n">
        <v>16</v>
      </c>
      <c r="B17" s="8" t="n">
        <v>5512</v>
      </c>
      <c r="C17" s="8" t="n">
        <v>5156</v>
      </c>
      <c r="D17" s="8"/>
      <c r="E17" s="8"/>
      <c r="F17" s="8"/>
      <c r="G17" s="8"/>
      <c r="H17" s="9" t="n">
        <v>12.606</v>
      </c>
      <c r="I17" s="9" t="n">
        <v>7.75</v>
      </c>
      <c r="J17" s="9" t="n">
        <v>4.789</v>
      </c>
      <c r="K17" s="9" t="n">
        <v>22</v>
      </c>
      <c r="L17" s="10" t="n">
        <v>22</v>
      </c>
      <c r="M17" s="11" t="s">
        <v>28</v>
      </c>
      <c r="N17" s="11"/>
      <c r="O17" s="11" t="s">
        <v>17</v>
      </c>
      <c r="P17" s="11"/>
    </row>
    <row r="18" customFormat="false" ht="12.75" hidden="false" customHeight="false" outlineLevel="0" collapsed="false">
      <c r="A18" s="8" t="n">
        <v>16</v>
      </c>
      <c r="B18" s="8" t="n">
        <v>5512</v>
      </c>
      <c r="C18" s="8" t="n">
        <v>5162</v>
      </c>
      <c r="D18" s="8"/>
      <c r="E18" s="8"/>
      <c r="F18" s="8"/>
      <c r="G18" s="8"/>
      <c r="H18" s="9" t="n">
        <v>5.95788</v>
      </c>
      <c r="I18" s="9" t="n">
        <v>5.95788</v>
      </c>
      <c r="J18" s="9" t="n">
        <v>2.97894</v>
      </c>
      <c r="K18" s="9" t="n">
        <v>8</v>
      </c>
      <c r="L18" s="10" t="n">
        <v>8</v>
      </c>
      <c r="M18" s="11" t="s">
        <v>29</v>
      </c>
      <c r="N18" s="11"/>
      <c r="O18" s="11" t="s">
        <v>17</v>
      </c>
      <c r="P18" s="11"/>
    </row>
    <row r="19" customFormat="false" ht="12.75" hidden="false" customHeight="false" outlineLevel="0" collapsed="false">
      <c r="A19" s="8" t="n">
        <v>16</v>
      </c>
      <c r="B19" s="8" t="n">
        <v>5512</v>
      </c>
      <c r="C19" s="8" t="n">
        <v>5163</v>
      </c>
      <c r="D19" s="8"/>
      <c r="E19" s="8"/>
      <c r="F19" s="8"/>
      <c r="G19" s="8"/>
      <c r="H19" s="9" t="n">
        <v>31.36364</v>
      </c>
      <c r="I19" s="9" t="n">
        <v>30.72305</v>
      </c>
      <c r="J19" s="9" t="n">
        <v>4.35038</v>
      </c>
      <c r="K19" s="9" t="n">
        <v>55</v>
      </c>
      <c r="L19" s="10" t="n">
        <v>55</v>
      </c>
      <c r="M19" s="11" t="s">
        <v>30</v>
      </c>
      <c r="N19" s="11"/>
      <c r="O19" s="11" t="s">
        <v>17</v>
      </c>
      <c r="P19" s="11"/>
    </row>
    <row r="20" customFormat="false" ht="12.75" hidden="false" customHeight="false" outlineLevel="0" collapsed="false">
      <c r="A20" s="8" t="n">
        <v>16</v>
      </c>
      <c r="B20" s="8" t="n">
        <v>5512</v>
      </c>
      <c r="C20" s="8" t="n">
        <v>5167</v>
      </c>
      <c r="D20" s="8"/>
      <c r="E20" s="8"/>
      <c r="F20" s="8"/>
      <c r="G20" s="8"/>
      <c r="H20" s="9"/>
      <c r="I20" s="9"/>
      <c r="J20" s="9" t="n">
        <v>1.5</v>
      </c>
      <c r="K20" s="9" t="n">
        <v>2</v>
      </c>
      <c r="L20" s="10" t="n">
        <v>2</v>
      </c>
      <c r="M20" s="11" t="s">
        <v>31</v>
      </c>
      <c r="N20" s="11"/>
      <c r="O20" s="11" t="s">
        <v>17</v>
      </c>
      <c r="P20" s="11"/>
    </row>
    <row r="21" customFormat="false" ht="12.75" hidden="false" customHeight="false" outlineLevel="0" collapsed="false">
      <c r="A21" s="8" t="n">
        <v>16</v>
      </c>
      <c r="B21" s="8" t="n">
        <v>5512</v>
      </c>
      <c r="C21" s="8" t="n">
        <v>5169</v>
      </c>
      <c r="D21" s="8"/>
      <c r="E21" s="8"/>
      <c r="F21" s="8"/>
      <c r="G21" s="8"/>
      <c r="H21" s="9" t="n">
        <v>23.41028</v>
      </c>
      <c r="I21" s="9" t="n">
        <v>20.4715</v>
      </c>
      <c r="J21" s="9" t="n">
        <v>11.62212</v>
      </c>
      <c r="K21" s="9" t="n">
        <v>40</v>
      </c>
      <c r="L21" s="10" t="n">
        <v>40</v>
      </c>
      <c r="M21" s="11" t="s">
        <v>32</v>
      </c>
      <c r="N21" s="11"/>
      <c r="O21" s="11" t="s">
        <v>17</v>
      </c>
      <c r="P21" s="11"/>
    </row>
    <row r="22" customFormat="false" ht="12.75" hidden="false" customHeight="false" outlineLevel="0" collapsed="false">
      <c r="A22" s="8" t="n">
        <v>16</v>
      </c>
      <c r="B22" s="8" t="n">
        <v>5512</v>
      </c>
      <c r="C22" s="8" t="n">
        <v>5171</v>
      </c>
      <c r="D22" s="8"/>
      <c r="E22" s="8"/>
      <c r="F22" s="8"/>
      <c r="G22" s="8"/>
      <c r="H22" s="9" t="n">
        <v>85.14977</v>
      </c>
      <c r="I22" s="9" t="n">
        <v>4.21686</v>
      </c>
      <c r="J22" s="9"/>
      <c r="K22" s="9" t="n">
        <v>45</v>
      </c>
      <c r="L22" s="10" t="n">
        <v>45</v>
      </c>
      <c r="M22" s="11" t="s">
        <v>33</v>
      </c>
      <c r="N22" s="11"/>
      <c r="O22" s="11" t="s">
        <v>17</v>
      </c>
      <c r="P22" s="11"/>
    </row>
    <row r="23" customFormat="false" ht="12.75" hidden="false" customHeight="false" outlineLevel="0" collapsed="false">
      <c r="A23" s="8" t="n">
        <v>16</v>
      </c>
      <c r="B23" s="8" t="n">
        <v>5512</v>
      </c>
      <c r="C23" s="8" t="n">
        <v>5181</v>
      </c>
      <c r="D23" s="8"/>
      <c r="E23" s="8"/>
      <c r="F23" s="8"/>
      <c r="G23" s="8"/>
      <c r="H23" s="9" t="n">
        <v>0</v>
      </c>
      <c r="I23" s="9" t="n">
        <v>0</v>
      </c>
      <c r="J23" s="9" t="n">
        <v>78.90359</v>
      </c>
      <c r="K23" s="9"/>
      <c r="L23" s="10"/>
      <c r="M23" s="11" t="s">
        <v>34</v>
      </c>
      <c r="N23" s="11"/>
      <c r="O23" s="11" t="s">
        <v>17</v>
      </c>
      <c r="P23" s="11"/>
    </row>
    <row r="25" customFormat="false" ht="12.75" hidden="false" customHeight="false" outlineLevel="0" collapsed="false">
      <c r="A25" s="12" t="s">
        <v>35</v>
      </c>
      <c r="B25" s="12"/>
      <c r="C25" s="12"/>
      <c r="D25" s="12"/>
      <c r="E25" s="12"/>
      <c r="F25" s="12"/>
      <c r="G25" s="12"/>
      <c r="H25" s="13" t="n">
        <f aca="false">SUM(H8:H24)</f>
        <v>754.59457</v>
      </c>
      <c r="I25" s="13" t="n">
        <f aca="false">SUM(I8:I24)</f>
        <v>613.06712</v>
      </c>
      <c r="J25" s="13" t="n">
        <f aca="false">SUM(J8:J24)</f>
        <v>367.066</v>
      </c>
      <c r="K25" s="13" t="n">
        <f aca="false">SUM(K8:K24)</f>
        <v>839</v>
      </c>
      <c r="L25" s="13" t="n">
        <f aca="false">SUM(L8:L24)</f>
        <v>849</v>
      </c>
      <c r="M25" s="15"/>
      <c r="N25" s="15"/>
      <c r="O25" s="15"/>
      <c r="P25" s="15"/>
    </row>
    <row r="27" customFormat="false" ht="12.75" hidden="false" customHeight="false" outlineLevel="0" collapsed="false">
      <c r="A27" s="12" t="s">
        <v>36</v>
      </c>
      <c r="B27" s="12"/>
      <c r="C27" s="12"/>
      <c r="D27" s="12"/>
      <c r="E27" s="12"/>
      <c r="F27" s="12"/>
      <c r="G27" s="12"/>
      <c r="H27" s="13" t="n">
        <f aca="false">SUM(H25:H26)</f>
        <v>754.59457</v>
      </c>
      <c r="I27" s="13" t="n">
        <f aca="false">SUM(I25:I26)</f>
        <v>613.06712</v>
      </c>
      <c r="J27" s="13" t="n">
        <f aca="false">SUM(J25:J26)</f>
        <v>367.066</v>
      </c>
      <c r="K27" s="13" t="n">
        <f aca="false">SUM(K25:K26)</f>
        <v>839</v>
      </c>
      <c r="L27" s="14" t="n">
        <f aca="false">SUM(L25:L26)</f>
        <v>849</v>
      </c>
      <c r="M27" s="15"/>
      <c r="N27" s="15"/>
      <c r="O27" s="15"/>
      <c r="P27" s="15"/>
    </row>
    <row r="29" customFormat="false" ht="12.75" hidden="false" customHeight="false" outlineLevel="0" collapsed="false">
      <c r="A29" s="12" t="s">
        <v>37</v>
      </c>
      <c r="B29" s="12"/>
      <c r="C29" s="12"/>
      <c r="D29" s="12"/>
      <c r="E29" s="12"/>
      <c r="F29" s="12"/>
      <c r="G29" s="12"/>
      <c r="H29" s="13" t="n">
        <f aca="false">H7-H27</f>
        <v>-741.49457</v>
      </c>
      <c r="I29" s="13" t="n">
        <f aca="false">I7-I27</f>
        <v>-610.60499</v>
      </c>
      <c r="J29" s="13" t="n">
        <f aca="false">J7-J27</f>
        <v>-363.949</v>
      </c>
      <c r="K29" s="13" t="n">
        <f aca="false">K7-K27</f>
        <v>-839</v>
      </c>
      <c r="L29" s="13" t="n">
        <f aca="false">L7-L27</f>
        <v>-849</v>
      </c>
      <c r="M29" s="15"/>
      <c r="N29" s="15"/>
      <c r="O29" s="15"/>
      <c r="P29" s="15"/>
    </row>
    <row r="30" customFormat="false" ht="12.75" hidden="false" customHeight="false" outlineLevel="0" collapsed="false">
      <c r="A30" s="12" t="s">
        <v>38</v>
      </c>
      <c r="B30" s="12"/>
      <c r="C30" s="12"/>
      <c r="D30" s="12"/>
      <c r="E30" s="12"/>
      <c r="F30" s="12"/>
      <c r="G30" s="12"/>
      <c r="H30" s="13" t="n">
        <f aca="false">H5-H25</f>
        <v>-741.49457</v>
      </c>
      <c r="I30" s="13" t="n">
        <f aca="false">I5-I25</f>
        <v>-610.60499</v>
      </c>
      <c r="J30" s="13" t="n">
        <f aca="false">J5-J25</f>
        <v>-363.949</v>
      </c>
      <c r="K30" s="13" t="n">
        <f aca="false">K5-K25</f>
        <v>-839</v>
      </c>
      <c r="L30" s="13" t="n">
        <f aca="false">L5-L25</f>
        <v>-849</v>
      </c>
      <c r="M30" s="15"/>
      <c r="N30" s="15"/>
      <c r="O30" s="15"/>
      <c r="P30" s="15"/>
    </row>
    <row r="33" customFormat="false" ht="12.75" hidden="false" customHeight="false" outlineLevel="0" collapsed="false">
      <c r="A33" s="1" t="s">
        <v>39</v>
      </c>
    </row>
    <row r="35" customFormat="false" ht="12.75" hidden="false" customHeight="false" outlineLevel="0" collapsed="false">
      <c r="A35" s="1" t="s">
        <v>40</v>
      </c>
      <c r="I35" s="20" t="s">
        <v>41</v>
      </c>
      <c r="J35" s="20"/>
      <c r="K35" s="20"/>
    </row>
  </sheetData>
  <mergeCells count="1">
    <mergeCell ref="I35:K35"/>
  </mergeCells>
  <printOptions headings="false" gridLines="false" gridLinesSet="true" horizontalCentered="false" verticalCentered="false"/>
  <pageMargins left="0.196527777777778" right="0.196527777777778" top="0.196527777777778" bottom="0.389583333333333" header="0.511805555555555" footer="0.19652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LibreOffice/6.4.5.2$Windows_X86_64 LibreOffice_project/a726b36747cf2001e06b58ad5db1aa3a9a1872d6</Application>
  <Company>AQE advisors,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2021-07-20T06:32:02Z</dcterms:created>
  <dc:creator>Ing. Jan Obrovský</dc:creator>
  <dc:description/>
  <dc:language>cs-CZ</dc:language>
  <cp:lastModifiedBy/>
  <cp:lastPrinted>2021-07-27T06:51:43Z</cp:lastPrinted>
  <dcterms:modified xsi:type="dcterms:W3CDTF">2021-10-27T01:35:30Z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AQE advisors,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